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75" windowWidth="20115" windowHeight="7995" tabRatio="753"/>
  </bookViews>
  <sheets>
    <sheet name="Feuil1" sheetId="10" r:id="rId1"/>
    <sheet name="Analyse financière" sheetId="7" r:id="rId2"/>
  </sheets>
  <calcPr calcId="145621" iterate="1"/>
</workbook>
</file>

<file path=xl/calcChain.xml><?xml version="1.0" encoding="utf-8"?>
<calcChain xmlns="http://schemas.openxmlformats.org/spreadsheetml/2006/main">
  <c r="J3" i="7" l="1"/>
  <c r="F3" i="7"/>
  <c r="B5" i="7"/>
</calcChain>
</file>

<file path=xl/sharedStrings.xml><?xml version="1.0" encoding="utf-8"?>
<sst xmlns="http://schemas.openxmlformats.org/spreadsheetml/2006/main" count="12" uniqueCount="10">
  <si>
    <t xml:space="preserve">Terme : </t>
  </si>
  <si>
    <t xml:space="preserve">Montant : </t>
  </si>
  <si>
    <t xml:space="preserve">Taux : </t>
  </si>
  <si>
    <t>Achat financé</t>
  </si>
  <si>
    <t>Versement annuel</t>
  </si>
  <si>
    <t xml:space="preserve">Objectif : </t>
  </si>
  <si>
    <t xml:space="preserve">Coût : </t>
  </si>
  <si>
    <t xml:space="preserve">Mensualité : </t>
  </si>
  <si>
    <t xml:space="preserve">Rendement : </t>
  </si>
  <si>
    <t xml:space="preserve">Année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</si>
</sst>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$&quot;_);[Red]\(#,##0.00\ &quot;$&quot;\)"/>
    <numFmt numFmtId="43" formatCode="_ * #,##0.00_)\ _$_ ;_ * \(#,##0.00\)\ _$_ ;_ * &quot;-&quot;??_)\ _$_ ;_ @_ "/>
    <numFmt numFmtId="164" formatCode="_ * #,##0_)\ _$_ ;_ * \(#,##0\)\ _$_ ;_ * &quot;-&quot;??_)\ _$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4" xfId="0" applyFont="1" applyBorder="1" applyAlignment="1">
      <alignment horizontal="right"/>
    </xf>
    <xf numFmtId="164" fontId="0" fillId="0" borderId="0" xfId="1" applyNumberFormat="1" applyFont="1" applyBorder="1"/>
    <xf numFmtId="0" fontId="2" fillId="0" borderId="0" xfId="0" applyFont="1" applyBorder="1" applyAlignment="1">
      <alignment horizontal="right"/>
    </xf>
    <xf numFmtId="43" fontId="0" fillId="0" borderId="0" xfId="1" applyFont="1" applyBorder="1"/>
    <xf numFmtId="10" fontId="0" fillId="0" borderId="0" xfId="2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3" fillId="0" borderId="0" xfId="0" applyFont="1" applyBorder="1" applyAlignment="1">
      <alignment horizontal="left"/>
    </xf>
    <xf numFmtId="0" fontId="0" fillId="0" borderId="10" xfId="0" applyBorder="1" applyAlignment="1">
      <alignment horizontal="centerContinuous"/>
    </xf>
    <xf numFmtId="0" fontId="0" fillId="0" borderId="11" xfId="0" applyBorder="1" applyAlignment="1">
      <alignment horizontal="centerContinuous"/>
    </xf>
    <xf numFmtId="0" fontId="0" fillId="0" borderId="0" xfId="0" applyBorder="1"/>
    <xf numFmtId="0" fontId="0" fillId="0" borderId="8" xfId="0" applyBorder="1"/>
    <xf numFmtId="0" fontId="4" fillId="0" borderId="9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164" fontId="0" fillId="0" borderId="0" xfId="0" applyNumberFormat="1"/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8" fontId="0" fillId="0" borderId="0" xfId="0" applyNumberFormat="1" applyBorder="1" applyAlignment="1">
      <alignment horizontal="center"/>
    </xf>
    <xf numFmtId="0" fontId="0" fillId="0" borderId="0" xfId="0" applyBorder="1" applyAlignment="1"/>
    <xf numFmtId="43" fontId="0" fillId="0" borderId="2" xfId="1" applyFont="1" applyBorder="1"/>
    <xf numFmtId="0" fontId="0" fillId="0" borderId="3" xfId="0" applyBorder="1"/>
    <xf numFmtId="164" fontId="0" fillId="0" borderId="7" xfId="1" applyNumberFormat="1" applyFont="1" applyBorder="1" applyAlignment="1">
      <alignment horizontal="center"/>
    </xf>
    <xf numFmtId="164" fontId="0" fillId="0" borderId="5" xfId="1" applyNumberFormat="1" applyFont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K11"/>
  <sheetViews>
    <sheetView showGridLines="0" workbookViewId="0">
      <selection activeCell="B5" sqref="B5"/>
    </sheetView>
  </sheetViews>
  <sheetFormatPr baseColWidth="10" defaultRowHeight="15" x14ac:dyDescent="0.25"/>
  <cols>
    <col min="1" max="1" width="15" customWidth="1"/>
    <col min="2" max="2" width="11.7109375" customWidth="1"/>
    <col min="3" max="3" width="12.7109375" customWidth="1"/>
    <col min="4" max="4" width="1.7109375" customWidth="1"/>
    <col min="5" max="5" width="15.140625" customWidth="1"/>
    <col min="6" max="6" width="11.85546875" bestFit="1" customWidth="1"/>
    <col min="7" max="7" width="10.42578125" bestFit="1" customWidth="1"/>
    <col min="9" max="9" width="8.140625" bestFit="1" customWidth="1"/>
    <col min="10" max="10" width="6.85546875" customWidth="1"/>
  </cols>
  <sheetData>
    <row r="1" spans="1:11" ht="34.5" customHeight="1" thickBot="1" x14ac:dyDescent="0.3">
      <c r="A1" s="14" t="s">
        <v>3</v>
      </c>
      <c r="B1" s="10"/>
      <c r="C1" s="11"/>
      <c r="D1" s="21"/>
      <c r="E1" s="14" t="s">
        <v>4</v>
      </c>
      <c r="F1" s="10"/>
      <c r="G1" s="10"/>
      <c r="H1" s="10"/>
      <c r="I1" s="10"/>
      <c r="J1" s="11"/>
    </row>
    <row r="2" spans="1:11" ht="24.75" customHeight="1" x14ac:dyDescent="0.25">
      <c r="A2" s="15" t="s">
        <v>6</v>
      </c>
      <c r="B2" s="22">
        <v>59800</v>
      </c>
      <c r="C2" s="23"/>
      <c r="D2" s="9"/>
      <c r="E2" s="1" t="s">
        <v>1</v>
      </c>
      <c r="F2" s="2">
        <v>3500</v>
      </c>
      <c r="G2" s="3" t="s">
        <v>2</v>
      </c>
      <c r="H2" s="5">
        <v>7.2499999999999995E-2</v>
      </c>
      <c r="I2" s="3" t="s">
        <v>0</v>
      </c>
      <c r="J2" s="25">
        <v>25</v>
      </c>
      <c r="K2" s="12"/>
    </row>
    <row r="3" spans="1:11" x14ac:dyDescent="0.25">
      <c r="A3" s="1" t="s">
        <v>2</v>
      </c>
      <c r="B3" s="5">
        <v>2.5899999999999999E-2</v>
      </c>
      <c r="C3" s="18"/>
      <c r="D3" s="9"/>
      <c r="E3" s="1" t="s">
        <v>8</v>
      </c>
      <c r="F3" s="2">
        <f>FV(H2,J2,-F2)</f>
        <v>229479.568718225</v>
      </c>
      <c r="G3" s="3" t="s">
        <v>5</v>
      </c>
      <c r="H3" s="2">
        <v>300000</v>
      </c>
      <c r="I3" s="3" t="s">
        <v>9</v>
      </c>
      <c r="J3" s="25">
        <f>-NPER(H2,F2,H3)</f>
        <v>28.232550717196325</v>
      </c>
      <c r="K3" s="12"/>
    </row>
    <row r="4" spans="1:11" ht="15.75" thickBot="1" x14ac:dyDescent="0.3">
      <c r="A4" s="1" t="s">
        <v>0</v>
      </c>
      <c r="B4" s="6">
        <v>60</v>
      </c>
      <c r="C4" s="18"/>
      <c r="D4" s="9"/>
      <c r="E4" s="7"/>
      <c r="F4" s="8"/>
      <c r="G4" s="8"/>
      <c r="H4" s="8"/>
      <c r="I4" s="8"/>
      <c r="J4" s="13"/>
      <c r="K4" s="12"/>
    </row>
    <row r="5" spans="1:11" x14ac:dyDescent="0.25">
      <c r="A5" s="1" t="s">
        <v>7</v>
      </c>
      <c r="B5" s="20">
        <f>PMT(B3/12,B4,-B2)</f>
        <v>1063.6669898486284</v>
      </c>
      <c r="C5" s="18"/>
      <c r="D5" s="9"/>
      <c r="E5" s="12"/>
      <c r="F5" s="4"/>
      <c r="G5" s="9"/>
      <c r="H5" s="12"/>
      <c r="I5" s="12"/>
      <c r="J5" s="12"/>
      <c r="K5" s="12"/>
    </row>
    <row r="6" spans="1:11" ht="15.75" thickBot="1" x14ac:dyDescent="0.3">
      <c r="A6" s="16"/>
      <c r="B6" s="24"/>
      <c r="C6" s="19"/>
      <c r="D6" s="9"/>
      <c r="E6" s="12"/>
      <c r="F6" s="12"/>
      <c r="G6" s="12"/>
      <c r="H6" s="12"/>
      <c r="I6" s="12"/>
      <c r="J6" s="12"/>
      <c r="K6" s="12"/>
    </row>
    <row r="7" spans="1:11" x14ac:dyDescent="0.25">
      <c r="A7" s="12"/>
      <c r="B7" s="12"/>
      <c r="C7" s="3"/>
      <c r="D7" s="9"/>
    </row>
    <row r="8" spans="1:11" x14ac:dyDescent="0.25">
      <c r="A8" s="12"/>
      <c r="B8" s="12"/>
      <c r="C8" s="12"/>
    </row>
    <row r="10" spans="1:11" x14ac:dyDescent="0.25">
      <c r="G10" s="17"/>
    </row>
    <row r="11" spans="1:11" x14ac:dyDescent="0.25">
      <c r="F11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5F03F300-C980-4788-8084-B04B5CC53004}"/>
</file>

<file path=customXml/itemProps2.xml><?xml version="1.0" encoding="utf-8"?>
<ds:datastoreItem xmlns:ds="http://schemas.openxmlformats.org/officeDocument/2006/customXml" ds:itemID="{05B1B1AA-9B52-40A1-A0F6-3CA9E2892679}"/>
</file>

<file path=customXml/itemProps3.xml><?xml version="1.0" encoding="utf-8"?>
<ds:datastoreItem xmlns:ds="http://schemas.openxmlformats.org/officeDocument/2006/customXml" ds:itemID="{73170E19-0412-4545-B00E-F30C72C20A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Analyse financière</vt:lpstr>
    </vt:vector>
  </TitlesOfParts>
  <Company>FNB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Nathalie Bourbeau</cp:lastModifiedBy>
  <dcterms:created xsi:type="dcterms:W3CDTF">2015-07-15T18:56:10Z</dcterms:created>
  <dcterms:modified xsi:type="dcterms:W3CDTF">2015-07-17T14:48:44Z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