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omptabilité" sheetId="1" r:id="rId1"/>
    <sheet name="Marketing" sheetId="2" r:id="rId2"/>
    <sheet name="Production" sheetId="3" r:id="rId3"/>
    <sheet name="Sommaire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C11" i="3"/>
  <c r="D11" i="3"/>
  <c r="E11" i="3"/>
  <c r="F11" i="3"/>
  <c r="C11" i="1"/>
  <c r="D11" i="1"/>
  <c r="E11" i="1"/>
  <c r="F11" i="1"/>
  <c r="B11" i="2"/>
  <c r="B11" i="3"/>
  <c r="B11" i="1"/>
  <c r="B5" i="1"/>
  <c r="B5" i="3"/>
  <c r="B5" i="2"/>
  <c r="C5" i="1"/>
  <c r="C5" i="3"/>
  <c r="C5" i="2"/>
  <c r="D5" i="1"/>
  <c r="D5" i="3"/>
  <c r="D5" i="2"/>
  <c r="E5" i="1"/>
  <c r="F5" i="1" s="1"/>
  <c r="E5" i="3"/>
  <c r="E5" i="2"/>
  <c r="F3" i="1"/>
  <c r="F3" i="3"/>
  <c r="F3" i="2"/>
  <c r="F4" i="1"/>
  <c r="F4" i="3"/>
  <c r="F4" i="2"/>
  <c r="F5" i="3"/>
  <c r="F5" i="2"/>
  <c r="B10" i="1"/>
  <c r="B10" i="3"/>
  <c r="B10" i="2"/>
  <c r="C10" i="1"/>
  <c r="C10" i="3"/>
  <c r="C10" i="2"/>
  <c r="D10" i="1"/>
  <c r="D10" i="3"/>
  <c r="D10" i="2"/>
  <c r="E10" i="1"/>
  <c r="E10" i="3"/>
  <c r="E10" i="2"/>
  <c r="F7" i="1"/>
  <c r="F7" i="3"/>
  <c r="F7" i="2"/>
  <c r="F8" i="1"/>
  <c r="F8" i="3"/>
  <c r="F8" i="2"/>
  <c r="F9" i="1"/>
  <c r="F9" i="3"/>
  <c r="F9" i="2"/>
  <c r="F10" i="1"/>
  <c r="F10" i="3"/>
  <c r="F10" i="2"/>
</calcChain>
</file>

<file path=xl/sharedStrings.xml><?xml version="1.0" encoding="utf-8"?>
<sst xmlns="http://schemas.openxmlformats.org/spreadsheetml/2006/main" count="45" uniqueCount="19">
  <si>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</si>
  <si>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</si>
  <si>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</si>
  <si>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</si>
  <si>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</si>
  <si>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</si>
  <si>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</si>
  <si>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</si>
  <si>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</si>
  <si>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</si>
  <si>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</si>
  <si>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</si>
  <si>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</si>
  <si>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</si>
  <si>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</si>
  <si>
    <t>Ventes de produits</t>
  </si>
  <si>
    <t>Ventes de services</t>
  </si>
  <si>
    <t>Ventes d'équipement</t>
  </si>
  <si>
    <t>Retour de matériel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</si>
</sst>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3" sqref="B3"/>
    </sheetView>
  </sheetViews>
  <sheetFormatPr baseColWidth="10" defaultRowHeight="15" x14ac:dyDescent="0.25"/>
  <cols>
    <col min="1" max="1" width="25.5703125" bestFit="1" customWidth="1"/>
    <col min="2" max="3" width="13" bestFit="1" customWidth="1"/>
    <col min="4" max="6" width="13.710937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6</v>
      </c>
      <c r="B3" s="1">
        <v>45838</v>
      </c>
      <c r="C3" s="1">
        <v>4472</v>
      </c>
      <c r="D3" s="1">
        <v>33692</v>
      </c>
      <c r="E3" s="1">
        <v>3007</v>
      </c>
      <c r="F3" s="1">
        <f>SUM(B3:E3)</f>
        <v>87009</v>
      </c>
    </row>
    <row r="4" spans="1:6" x14ac:dyDescent="0.25">
      <c r="A4" t="s">
        <v>7</v>
      </c>
      <c r="B4" s="1">
        <v>40000</v>
      </c>
      <c r="C4" s="1">
        <v>66000</v>
      </c>
      <c r="D4" s="1">
        <v>0</v>
      </c>
      <c r="E4" s="1">
        <v>125000</v>
      </c>
      <c r="F4" s="1">
        <f>SUM(B4:E4)</f>
        <v>231000</v>
      </c>
    </row>
    <row r="5" spans="1:6" x14ac:dyDescent="0.25">
      <c r="A5" t="s">
        <v>8</v>
      </c>
      <c r="B5" s="1">
        <f>SUM(B3:B4)</f>
        <v>85838</v>
      </c>
      <c r="C5" s="1">
        <f>SUM(C3:C4)</f>
        <v>70472</v>
      </c>
      <c r="D5" s="1">
        <f>SUM(D3:D4)</f>
        <v>33692</v>
      </c>
      <c r="E5" s="1">
        <f>SUM(E3:E4)</f>
        <v>128007</v>
      </c>
      <c r="F5" s="1">
        <f>SUM(B5:E5)</f>
        <v>318009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 x14ac:dyDescent="0.25">
      <c r="A8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 x14ac:dyDescent="0.25">
      <c r="A9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 x14ac:dyDescent="0.25">
      <c r="A10" t="s">
        <v>13</v>
      </c>
      <c r="B10" s="1">
        <f>SUM(B7:B9)</f>
        <v>167622</v>
      </c>
      <c r="C10" s="1">
        <f>SUM(C7:C9)</f>
        <v>165913</v>
      </c>
      <c r="D10" s="1">
        <f>SUM(D7:D9)</f>
        <v>165826</v>
      </c>
      <c r="E10" s="1">
        <f>SUM(E7:E9)</f>
        <v>238750</v>
      </c>
      <c r="F10" s="1">
        <f>SUM(B10:E10)</f>
        <v>738111</v>
      </c>
    </row>
    <row r="11" spans="1:6" x14ac:dyDescent="0.25">
      <c r="A11" t="s">
        <v>14</v>
      </c>
      <c r="B11" s="1">
        <f>B5-B10</f>
        <v>-81784</v>
      </c>
      <c r="C11" s="1">
        <f t="shared" ref="C11:F11" si="0">C5-C10</f>
        <v>-95441</v>
      </c>
      <c r="D11" s="1">
        <f t="shared" si="0"/>
        <v>-132134</v>
      </c>
      <c r="E11" s="1">
        <f t="shared" si="0"/>
        <v>-110743</v>
      </c>
      <c r="F11" s="1">
        <f t="shared" si="0"/>
        <v>-420102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3" sqref="B3"/>
    </sheetView>
  </sheetViews>
  <sheetFormatPr baseColWidth="10" defaultRowHeight="15" x14ac:dyDescent="0.25"/>
  <cols>
    <col min="1" max="1" width="21.42578125" bestFit="1" customWidth="1"/>
    <col min="2" max="4" width="13" bestFit="1" customWidth="1"/>
    <col min="5" max="6" width="14.4257812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15</v>
      </c>
      <c r="B3" s="1">
        <v>345000</v>
      </c>
      <c r="C3" s="1">
        <v>576000</v>
      </c>
      <c r="D3" s="1">
        <v>489333</v>
      </c>
      <c r="E3" s="1">
        <v>623037</v>
      </c>
      <c r="F3" s="1">
        <f>SUM(B3:E3)</f>
        <v>2033370</v>
      </c>
    </row>
    <row r="4" spans="1:6" x14ac:dyDescent="0.25">
      <c r="A4" t="s">
        <v>16</v>
      </c>
      <c r="B4" s="1">
        <v>233029</v>
      </c>
      <c r="C4" s="1">
        <v>245971</v>
      </c>
      <c r="D4" s="1">
        <v>355000</v>
      </c>
      <c r="E4" s="1">
        <v>429005</v>
      </c>
      <c r="F4" s="1">
        <f>SUM(B4:E4)</f>
        <v>1263005</v>
      </c>
    </row>
    <row r="5" spans="1:6" x14ac:dyDescent="0.25">
      <c r="A5" t="s">
        <v>8</v>
      </c>
      <c r="B5" s="1">
        <f>SUM(B3:B4)</f>
        <v>578029</v>
      </c>
      <c r="C5" s="1">
        <f>SUM(C3:C4)</f>
        <v>821971</v>
      </c>
      <c r="D5" s="1">
        <f>SUM(D3:D4)</f>
        <v>844333</v>
      </c>
      <c r="E5" s="1">
        <f>SUM(E3:E4)</f>
        <v>1052042</v>
      </c>
      <c r="F5" s="1">
        <f>SUM(B5:E5)</f>
        <v>3296375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200767</v>
      </c>
      <c r="C7" s="1">
        <v>209895</v>
      </c>
      <c r="D7" s="1">
        <v>203734</v>
      </c>
      <c r="E7" s="1">
        <v>207059</v>
      </c>
      <c r="F7" s="1">
        <f>SUM(B7:E7)</f>
        <v>821455</v>
      </c>
    </row>
    <row r="8" spans="1:6" x14ac:dyDescent="0.25">
      <c r="A8" t="s">
        <v>11</v>
      </c>
      <c r="B8" s="1">
        <v>19864</v>
      </c>
      <c r="C8" s="1">
        <v>31241</v>
      </c>
      <c r="D8" s="1">
        <v>23888</v>
      </c>
      <c r="E8" s="1">
        <v>46536</v>
      </c>
      <c r="F8" s="1">
        <f>SUM(B8:E8)</f>
        <v>121529</v>
      </c>
    </row>
    <row r="9" spans="1:6" x14ac:dyDescent="0.25">
      <c r="A9" t="s">
        <v>12</v>
      </c>
      <c r="B9" s="1">
        <v>61708</v>
      </c>
      <c r="C9" s="1">
        <v>54246</v>
      </c>
      <c r="D9" s="1">
        <v>72130</v>
      </c>
      <c r="E9" s="1">
        <v>93634</v>
      </c>
      <c r="F9" s="1">
        <f>SUM(B9:E9)</f>
        <v>281718</v>
      </c>
    </row>
    <row r="10" spans="1:6" x14ac:dyDescent="0.25">
      <c r="A10" t="s">
        <v>13</v>
      </c>
      <c r="B10" s="1">
        <f>SUM(B7:B9)</f>
        <v>282339</v>
      </c>
      <c r="C10" s="1">
        <f>SUM(C7:C9)</f>
        <v>295382</v>
      </c>
      <c r="D10" s="1">
        <f>SUM(D7:D9)</f>
        <v>299752</v>
      </c>
      <c r="E10" s="1">
        <f>SUM(E7:E9)</f>
        <v>347229</v>
      </c>
      <c r="F10" s="1">
        <f>SUM(B10:E10)</f>
        <v>1224702</v>
      </c>
    </row>
    <row r="11" spans="1:6" x14ac:dyDescent="0.25">
      <c r="A11" t="s">
        <v>14</v>
      </c>
      <c r="B11" s="1">
        <f>B5-B10</f>
        <v>295690</v>
      </c>
      <c r="C11" s="1">
        <f t="shared" ref="C11:F11" si="0">C5-C10</f>
        <v>526589</v>
      </c>
      <c r="D11" s="1">
        <f t="shared" si="0"/>
        <v>544581</v>
      </c>
      <c r="E11" s="1">
        <f t="shared" si="0"/>
        <v>704813</v>
      </c>
      <c r="F11" s="1">
        <f t="shared" si="0"/>
        <v>2071673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3" sqref="B3"/>
    </sheetView>
  </sheetViews>
  <sheetFormatPr baseColWidth="10" defaultRowHeight="15" x14ac:dyDescent="0.25"/>
  <cols>
    <col min="1" max="1" width="21.42578125" bestFit="1" customWidth="1"/>
    <col min="2" max="5" width="13.7109375" bestFit="1" customWidth="1"/>
    <col min="6" max="6" width="15.14062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17</v>
      </c>
      <c r="B3" s="1">
        <v>0</v>
      </c>
      <c r="C3" s="1">
        <v>0</v>
      </c>
      <c r="D3" s="1">
        <v>108000</v>
      </c>
      <c r="E3" s="1">
        <v>72000</v>
      </c>
      <c r="F3" s="1">
        <f>SUM(B3:E3)</f>
        <v>180000</v>
      </c>
    </row>
    <row r="4" spans="1:6" x14ac:dyDescent="0.25">
      <c r="A4" t="s">
        <v>18</v>
      </c>
      <c r="B4" s="1">
        <v>35125</v>
      </c>
      <c r="C4" s="1">
        <v>12000</v>
      </c>
      <c r="D4" s="1">
        <v>0</v>
      </c>
      <c r="E4" s="1">
        <v>45874</v>
      </c>
      <c r="F4" s="1">
        <f>SUM(B4:E4)</f>
        <v>92999</v>
      </c>
    </row>
    <row r="5" spans="1:6" x14ac:dyDescent="0.25">
      <c r="A5" t="s">
        <v>8</v>
      </c>
      <c r="B5" s="1">
        <f>SUM(B3:B4)</f>
        <v>35125</v>
      </c>
      <c r="C5" s="1">
        <f>SUM(C3:C4)</f>
        <v>12000</v>
      </c>
      <c r="D5" s="1">
        <f>SUM(D3:D4)</f>
        <v>108000</v>
      </c>
      <c r="E5" s="1">
        <f>SUM(E3:E4)</f>
        <v>117874</v>
      </c>
      <c r="F5" s="1">
        <f>SUM(B5:E5)</f>
        <v>272999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100384</v>
      </c>
      <c r="C7" s="1">
        <v>104948</v>
      </c>
      <c r="D7" s="1">
        <v>101867</v>
      </c>
      <c r="E7" s="1">
        <v>103530</v>
      </c>
      <c r="F7" s="1">
        <f>SUM(B7:E7)</f>
        <v>410729</v>
      </c>
    </row>
    <row r="8" spans="1:6" x14ac:dyDescent="0.25">
      <c r="A8" t="s">
        <v>11</v>
      </c>
      <c r="B8" s="1">
        <v>203242</v>
      </c>
      <c r="C8" s="1">
        <v>185028</v>
      </c>
      <c r="D8" s="1">
        <v>328187</v>
      </c>
      <c r="E8" s="1">
        <v>417499</v>
      </c>
      <c r="F8" s="1">
        <f>SUM(B8:E8)</f>
        <v>1133956</v>
      </c>
    </row>
    <row r="9" spans="1:6" x14ac:dyDescent="0.25">
      <c r="A9" t="s">
        <v>12</v>
      </c>
      <c r="B9" s="1">
        <v>123416</v>
      </c>
      <c r="C9" s="1">
        <v>108492</v>
      </c>
      <c r="D9" s="1">
        <v>144260</v>
      </c>
      <c r="E9" s="1">
        <v>187268</v>
      </c>
      <c r="F9" s="1">
        <f>SUM(B9:E9)</f>
        <v>563436</v>
      </c>
    </row>
    <row r="10" spans="1:6" x14ac:dyDescent="0.25">
      <c r="A10" t="s">
        <v>13</v>
      </c>
      <c r="B10" s="1">
        <f>SUM(B7:B9)</f>
        <v>427042</v>
      </c>
      <c r="C10" s="1">
        <f>SUM(C7:C9)</f>
        <v>398468</v>
      </c>
      <c r="D10" s="1">
        <f>SUM(D7:D9)</f>
        <v>574314</v>
      </c>
      <c r="E10" s="1">
        <f>SUM(E7:E9)</f>
        <v>708297</v>
      </c>
      <c r="F10" s="1">
        <f>SUM(B10:E10)</f>
        <v>2108121</v>
      </c>
    </row>
    <row r="11" spans="1:6" x14ac:dyDescent="0.25">
      <c r="A11" t="s">
        <v>14</v>
      </c>
      <c r="B11" s="1">
        <f>B5-B10</f>
        <v>-391917</v>
      </c>
      <c r="C11" s="1">
        <f t="shared" ref="C11:F11" si="0">C5-C10</f>
        <v>-386468</v>
      </c>
      <c r="D11" s="1">
        <f t="shared" si="0"/>
        <v>-466314</v>
      </c>
      <c r="E11" s="1">
        <f t="shared" si="0"/>
        <v>-590423</v>
      </c>
      <c r="F11" s="1">
        <f t="shared" si="0"/>
        <v>-1835122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4fe5780cd9e04299824473135898957a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f52b3d8acd5c008a89a7045261ad474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BF35CD51-DBF2-4385-A8F0-A5B1F12FFE1A}"/>
</file>

<file path=customXml/itemProps2.xml><?xml version="1.0" encoding="utf-8"?>
<ds:datastoreItem xmlns:ds="http://schemas.openxmlformats.org/officeDocument/2006/customXml" ds:itemID="{E2DB968E-04F0-4CB4-AE4C-80CDD9E23DEF}"/>
</file>

<file path=customXml/itemProps3.xml><?xml version="1.0" encoding="utf-8"?>
<ds:datastoreItem xmlns:ds="http://schemas.openxmlformats.org/officeDocument/2006/customXml" ds:itemID="{43328B47-87C0-4429-88B4-90C9DD549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Comptabilité</vt:lpstr>
      <vt:lpstr>Marketing</vt:lpstr>
      <vt:lpstr>Production</vt:lpstr>
      <vt:lpstr>Sommaire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2015-07-05T20:27:47Z</dcterms:created>
  <dcterms:modified xsi:type="dcterms:W3CDTF">2015-08-19T13:49:21Z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